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МЕНЮ НА САЙТ\МЕНЮ\"/>
    </mc:Choice>
  </mc:AlternateContent>
  <xr:revisionPtr revIDLastSave="0" documentId="8_{4AD8E188-04E6-4BC7-B563-04DE2744AA0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75" i="1"/>
  <c r="L165" i="1"/>
  <c r="L176" i="1" s="1"/>
  <c r="L156" i="1"/>
  <c r="L146" i="1"/>
  <c r="L157" i="1" s="1"/>
  <c r="L137" i="1"/>
  <c r="L127" i="1"/>
  <c r="L118" i="1"/>
  <c r="L119" i="1" s="1"/>
  <c r="L108" i="1"/>
  <c r="L100" i="1"/>
  <c r="L99" i="1"/>
  <c r="L89" i="1"/>
  <c r="L80" i="1"/>
  <c r="L70" i="1"/>
  <c r="L81" i="1" s="1"/>
  <c r="L61" i="1"/>
  <c r="L51" i="1"/>
  <c r="L62" i="1" s="1"/>
  <c r="L42" i="1"/>
  <c r="L32" i="1"/>
  <c r="L43" i="1" s="1"/>
  <c r="L23" i="1"/>
  <c r="L24" i="1" s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L138" i="1" l="1"/>
  <c r="I138" i="1"/>
  <c r="F100" i="1"/>
  <c r="I81" i="1"/>
  <c r="H81" i="1"/>
  <c r="G81" i="1"/>
  <c r="F81" i="1"/>
  <c r="J62" i="1"/>
  <c r="I62" i="1"/>
  <c r="G62" i="1"/>
  <c r="I176" i="1"/>
  <c r="L195" i="1"/>
  <c r="L196" i="1" s="1"/>
  <c r="G157" i="1"/>
  <c r="G138" i="1"/>
  <c r="J138" i="1"/>
  <c r="H138" i="1"/>
  <c r="J119" i="1"/>
  <c r="I119" i="1"/>
  <c r="H119" i="1"/>
  <c r="G119" i="1"/>
  <c r="J157" i="1"/>
  <c r="I157" i="1"/>
  <c r="H157" i="1"/>
  <c r="J176" i="1"/>
  <c r="H176" i="1"/>
  <c r="G176" i="1"/>
  <c r="G195" i="1"/>
  <c r="J195" i="1"/>
  <c r="I195" i="1"/>
  <c r="H195" i="1"/>
  <c r="H100" i="1"/>
  <c r="J100" i="1"/>
  <c r="I100" i="1"/>
  <c r="G100" i="1"/>
  <c r="J81" i="1"/>
  <c r="H62" i="1"/>
  <c r="F62" i="1"/>
  <c r="J43" i="1"/>
  <c r="I43" i="1"/>
  <c r="H43" i="1"/>
  <c r="G43" i="1"/>
  <c r="F43" i="1"/>
  <c r="F119" i="1"/>
  <c r="F138" i="1"/>
  <c r="F157" i="1"/>
  <c r="F176" i="1"/>
  <c r="F195" i="1"/>
  <c r="I24" i="1"/>
  <c r="F24" i="1"/>
  <c r="J24" i="1"/>
  <c r="H24" i="1"/>
  <c r="G24" i="1"/>
  <c r="F196" i="1" l="1"/>
  <c r="I196" i="1"/>
  <c r="J196" i="1"/>
  <c r="H196" i="1"/>
  <c r="G196" i="1"/>
</calcChain>
</file>

<file path=xl/sharedStrings.xml><?xml version="1.0" encoding="utf-8"?>
<sst xmlns="http://schemas.openxmlformats.org/spreadsheetml/2006/main" count="346" uniqueCount="113">
  <si>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</si>
  <si>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</si>
  <si>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</si>
  <si>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</si>
  <si>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</si>
  <si>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</si>
  <si>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</si>
  <si>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</si>
  <si>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</si>
  <si>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</si>
  <si>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</si>
  <si>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</si>
  <si>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</si>
  <si>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</si>
  <si>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</si>
  <si>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</si>
  <si>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</si>
  <si>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</si>
  <si>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</si>
  <si>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</si>
  <si>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</si>
  <si>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</si>
  <si>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</si>
  <si>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</si>
  <si>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</si>
  <si>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</si>
  <si>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</si>
  <si>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</si>
  <si>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</si>
  <si>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</si>
  <si>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</si>
  <si>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</si>
  <si>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</si>
  <si>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</si>
  <si>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</si>
  <si>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</si>
  <si>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</si>
  <si>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</si>
  <si>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</si>
  <si>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суп картофельный с горохом</t>
  </si>
  <si>
    <t>кура отварная</t>
  </si>
  <si>
    <t>компот из свеж.ягод(вишня)</t>
  </si>
  <si>
    <t>хлеб ржаной</t>
  </si>
  <si>
    <t>хлеб пшеничный</t>
  </si>
  <si>
    <t>овощная нарезка (огурец)</t>
  </si>
  <si>
    <t>54-2з-2020</t>
  </si>
  <si>
    <t>54-8с-2020</t>
  </si>
  <si>
    <t>54-21м-2020</t>
  </si>
  <si>
    <t>54-1г-2020</t>
  </si>
  <si>
    <t>54-6хн-2020</t>
  </si>
  <si>
    <t>пром</t>
  </si>
  <si>
    <t>соус</t>
  </si>
  <si>
    <t>соус красный</t>
  </si>
  <si>
    <t>54-3соус-2020</t>
  </si>
  <si>
    <t>суп молочный с рисом</t>
  </si>
  <si>
    <t>котлета мясная</t>
  </si>
  <si>
    <t>греча рассыпчатая</t>
  </si>
  <si>
    <t>компот из смеси сухофруктов</t>
  </si>
  <si>
    <t>54-18к-2020</t>
  </si>
  <si>
    <t>54-4м-2020</t>
  </si>
  <si>
    <t>54-4г-2020</t>
  </si>
  <si>
    <t>54-1хн-2020</t>
  </si>
  <si>
    <t>кукуруза сахарная</t>
  </si>
  <si>
    <t>щи из свежей капусты со сметаной</t>
  </si>
  <si>
    <t>плов с курицей</t>
  </si>
  <si>
    <t>компот из смородины</t>
  </si>
  <si>
    <t>54-21з-2020</t>
  </si>
  <si>
    <t>54-1с-2020</t>
  </si>
  <si>
    <t>54-12м-2020</t>
  </si>
  <si>
    <t>54-7хн-2020</t>
  </si>
  <si>
    <t>салат из свежих помидоров и огурцов</t>
  </si>
  <si>
    <t>суп картофельный с макаронными изделиями</t>
  </si>
  <si>
    <t>котлета рыбная(треска)</t>
  </si>
  <si>
    <t>пюре картофельное</t>
  </si>
  <si>
    <t>компот из яблок и вишни</t>
  </si>
  <si>
    <t>54-5з-2020</t>
  </si>
  <si>
    <t>54-7с-2020</t>
  </si>
  <si>
    <t>54-1р-2020</t>
  </si>
  <si>
    <t>54-11г-2020</t>
  </si>
  <si>
    <t>54-5хн-2020</t>
  </si>
  <si>
    <t>овощная нарезка(помидор)</t>
  </si>
  <si>
    <t>борщ с капустой и картофелем со сметаной</t>
  </si>
  <si>
    <t>рис отварной</t>
  </si>
  <si>
    <t>гуляш из говядины</t>
  </si>
  <si>
    <t>54-3з-2020</t>
  </si>
  <si>
    <t>54-2с-2020</t>
  </si>
  <si>
    <t>54-2м-2020</t>
  </si>
  <si>
    <t>54-6г-2020</t>
  </si>
  <si>
    <t>рассольник домашний</t>
  </si>
  <si>
    <t>картофель тушенный</t>
  </si>
  <si>
    <t>огурец в нарезке</t>
  </si>
  <si>
    <t>суп молочный с макаронными изделиями</t>
  </si>
  <si>
    <t>каша гречневая рассыпчатая</t>
  </si>
  <si>
    <t>котлета из говядины</t>
  </si>
  <si>
    <t>салат из свеклы отварной</t>
  </si>
  <si>
    <t>зеленый горошек</t>
  </si>
  <si>
    <t>рыбная котлета(треска)</t>
  </si>
  <si>
    <t>компот из вишни</t>
  </si>
  <si>
    <t>54-20з-2020</t>
  </si>
  <si>
    <t>54-141г-2020</t>
  </si>
  <si>
    <t>54-13з-2020</t>
  </si>
  <si>
    <t>54-4с-2020</t>
  </si>
  <si>
    <t>54-9м-2020</t>
  </si>
  <si>
    <t>54-19к-2020</t>
  </si>
  <si>
    <t>Ошуркова О.А.</t>
  </si>
  <si>
    <t>Директор</t>
  </si>
  <si>
    <t>МБОУ "Ровдинская СШ"</t>
  </si>
  <si>
    <t>банан</t>
  </si>
  <si>
    <t>яблоко</t>
  </si>
  <si>
    <t>мандарин</t>
  </si>
  <si>
    <t>макароны отварные</t>
  </si>
  <si>
    <t>помидор в нарезке</t>
  </si>
  <si>
    <t>овощи свежие,консервированные огурцы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</si>
</sst>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9" activePane="bottomRight" state="frozen"/>
      <selection pane="topRight" activeCell="E1" sqref="E1"/>
      <selection pane="bottomLeft" activeCell="A6" sqref="A6"/>
      <selection pane="bottomRight" activeCell="J166" sqref="J166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106</v>
      </c>
      <c r="D1" s="52"/>
      <c r="E1" s="52"/>
      <c r="F1" s="12" t="s">
        <v>16</v>
      </c>
      <c r="G1" s="2" t="s">
        <v>17</v>
      </c>
      <c r="H1" s="53" t="s">
        <v>105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104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2024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 t="s">
        <v>107</v>
      </c>
      <c r="F10" s="43">
        <v>150</v>
      </c>
      <c r="G10" s="43">
        <v>2.1</v>
      </c>
      <c r="H10" s="43">
        <v>0</v>
      </c>
      <c r="I10" s="43">
        <v>36.299999999999997</v>
      </c>
      <c r="J10" s="43">
        <v>130.80000000000001</v>
      </c>
      <c r="K10" s="44" t="s">
        <v>50</v>
      </c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150</v>
      </c>
      <c r="G13" s="19">
        <f t="shared" ref="G13:J13" si="0">SUM(G6:G12)</f>
        <v>2.1</v>
      </c>
      <c r="H13" s="19">
        <f t="shared" si="0"/>
        <v>0</v>
      </c>
      <c r="I13" s="19">
        <f t="shared" si="0"/>
        <v>36.299999999999997</v>
      </c>
      <c r="J13" s="19">
        <f t="shared" si="0"/>
        <v>130.80000000000001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44</v>
      </c>
      <c r="F14" s="43">
        <v>80</v>
      </c>
      <c r="G14" s="43">
        <v>0.6</v>
      </c>
      <c r="H14" s="43">
        <v>0.1</v>
      </c>
      <c r="I14" s="43">
        <v>2</v>
      </c>
      <c r="J14" s="43">
        <v>11.3</v>
      </c>
      <c r="K14" s="44" t="s">
        <v>45</v>
      </c>
      <c r="L14" s="43"/>
    </row>
    <row r="15" spans="1:12" ht="25.5" x14ac:dyDescent="0.25">
      <c r="A15" s="23"/>
      <c r="B15" s="15"/>
      <c r="C15" s="11"/>
      <c r="D15" s="7" t="s">
        <v>27</v>
      </c>
      <c r="E15" s="42" t="s">
        <v>39</v>
      </c>
      <c r="F15" s="43">
        <v>200</v>
      </c>
      <c r="G15" s="43">
        <v>6.68</v>
      </c>
      <c r="H15" s="43">
        <v>4.5999999999999996</v>
      </c>
      <c r="I15" s="43">
        <v>16.28</v>
      </c>
      <c r="J15" s="43">
        <v>133.13999999999999</v>
      </c>
      <c r="K15" s="44" t="s">
        <v>46</v>
      </c>
      <c r="L15" s="43"/>
    </row>
    <row r="16" spans="1:12" ht="25.5" x14ac:dyDescent="0.25">
      <c r="A16" s="23"/>
      <c r="B16" s="15"/>
      <c r="C16" s="11"/>
      <c r="D16" s="7" t="s">
        <v>28</v>
      </c>
      <c r="E16" s="42" t="s">
        <v>40</v>
      </c>
      <c r="F16" s="43">
        <v>80</v>
      </c>
      <c r="G16" s="43">
        <v>25.7</v>
      </c>
      <c r="H16" s="43">
        <v>2</v>
      </c>
      <c r="I16" s="43">
        <v>0.9</v>
      </c>
      <c r="J16" s="43">
        <v>123.8</v>
      </c>
      <c r="K16" s="44" t="s">
        <v>47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110</v>
      </c>
      <c r="F17" s="43">
        <v>150</v>
      </c>
      <c r="G17" s="43">
        <v>5.3</v>
      </c>
      <c r="H17" s="43">
        <v>5.5</v>
      </c>
      <c r="I17" s="43">
        <v>32.700000000000003</v>
      </c>
      <c r="J17" s="43">
        <v>202</v>
      </c>
      <c r="K17" s="44" t="s">
        <v>48</v>
      </c>
      <c r="L17" s="43"/>
    </row>
    <row r="18" spans="1:12" ht="25.5" x14ac:dyDescent="0.25">
      <c r="A18" s="23"/>
      <c r="B18" s="15"/>
      <c r="C18" s="11"/>
      <c r="D18" s="7" t="s">
        <v>30</v>
      </c>
      <c r="E18" s="42" t="s">
        <v>41</v>
      </c>
      <c r="F18" s="43">
        <v>200</v>
      </c>
      <c r="G18" s="43">
        <v>0.3</v>
      </c>
      <c r="H18" s="43">
        <v>0.1</v>
      </c>
      <c r="I18" s="43">
        <v>10.3</v>
      </c>
      <c r="J18" s="43">
        <v>42.8</v>
      </c>
      <c r="K18" s="44" t="s">
        <v>49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42</v>
      </c>
      <c r="F19" s="43">
        <v>30</v>
      </c>
      <c r="G19" s="43">
        <v>0.8</v>
      </c>
      <c r="H19" s="43">
        <v>0.2</v>
      </c>
      <c r="I19" s="43">
        <v>6.3</v>
      </c>
      <c r="J19" s="43">
        <v>50.5</v>
      </c>
      <c r="K19" s="44" t="s">
        <v>50</v>
      </c>
      <c r="L19" s="43"/>
    </row>
    <row r="20" spans="1:12" ht="15" x14ac:dyDescent="0.25">
      <c r="A20" s="23"/>
      <c r="B20" s="15"/>
      <c r="C20" s="11"/>
      <c r="D20" s="7" t="s">
        <v>32</v>
      </c>
      <c r="E20" s="42" t="s">
        <v>43</v>
      </c>
      <c r="F20" s="43">
        <v>30</v>
      </c>
      <c r="G20" s="43">
        <v>1.3</v>
      </c>
      <c r="H20" s="43">
        <v>0.2</v>
      </c>
      <c r="I20" s="43">
        <v>5.8</v>
      </c>
      <c r="J20" s="43">
        <v>51.5</v>
      </c>
      <c r="K20" s="44" t="s">
        <v>50</v>
      </c>
      <c r="L20" s="43"/>
    </row>
    <row r="21" spans="1:12" ht="25.5" x14ac:dyDescent="0.25">
      <c r="A21" s="23"/>
      <c r="B21" s="15"/>
      <c r="C21" s="11"/>
      <c r="D21" s="6" t="s">
        <v>51</v>
      </c>
      <c r="E21" s="42" t="s">
        <v>52</v>
      </c>
      <c r="F21" s="43">
        <v>100</v>
      </c>
      <c r="G21" s="43">
        <v>3.3</v>
      </c>
      <c r="H21" s="43">
        <v>2.7</v>
      </c>
      <c r="I21" s="43">
        <v>8.9</v>
      </c>
      <c r="J21" s="43">
        <v>73.099999999999994</v>
      </c>
      <c r="K21" s="44" t="s">
        <v>53</v>
      </c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870</v>
      </c>
      <c r="G23" s="19">
        <f t="shared" ref="G23:J23" si="2">SUM(G14:G22)</f>
        <v>43.979999999999983</v>
      </c>
      <c r="H23" s="19">
        <f t="shared" si="2"/>
        <v>15.399999999999999</v>
      </c>
      <c r="I23" s="19">
        <f t="shared" si="2"/>
        <v>83.18</v>
      </c>
      <c r="J23" s="19">
        <f t="shared" si="2"/>
        <v>688.14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1020</v>
      </c>
      <c r="G24" s="32">
        <f t="shared" ref="G24:J24" si="4">G13+G23</f>
        <v>46.079999999999984</v>
      </c>
      <c r="H24" s="32">
        <f t="shared" si="4"/>
        <v>15.399999999999999</v>
      </c>
      <c r="I24" s="32">
        <f t="shared" si="4"/>
        <v>119.48</v>
      </c>
      <c r="J24" s="32">
        <f t="shared" si="4"/>
        <v>818.94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 t="s">
        <v>108</v>
      </c>
      <c r="F29" s="43">
        <v>100</v>
      </c>
      <c r="G29" s="43">
        <v>0.4</v>
      </c>
      <c r="H29" s="43">
        <v>0.4</v>
      </c>
      <c r="I29" s="43">
        <v>9.8000000000000007</v>
      </c>
      <c r="J29" s="43">
        <v>42</v>
      </c>
      <c r="K29" s="44" t="s">
        <v>50</v>
      </c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100</v>
      </c>
      <c r="G32" s="19">
        <f t="shared" ref="G32" si="6">SUM(G25:G31)</f>
        <v>0.4</v>
      </c>
      <c r="H32" s="19">
        <f t="shared" ref="H32" si="7">SUM(H25:H31)</f>
        <v>0.4</v>
      </c>
      <c r="I32" s="19">
        <f t="shared" ref="I32" si="8">SUM(I25:I31)</f>
        <v>9.8000000000000007</v>
      </c>
      <c r="J32" s="19">
        <f t="shared" ref="J32:L32" si="9">SUM(J25:J31)</f>
        <v>42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111</v>
      </c>
      <c r="F33" s="43">
        <v>80</v>
      </c>
      <c r="G33" s="43">
        <v>0.9</v>
      </c>
      <c r="H33" s="43">
        <v>0.2</v>
      </c>
      <c r="I33" s="43">
        <v>3</v>
      </c>
      <c r="J33" s="43">
        <v>17.100000000000001</v>
      </c>
      <c r="K33" s="44" t="s">
        <v>84</v>
      </c>
      <c r="L33" s="43"/>
    </row>
    <row r="34" spans="1:12" ht="25.5" x14ac:dyDescent="0.25">
      <c r="A34" s="14"/>
      <c r="B34" s="15"/>
      <c r="C34" s="11"/>
      <c r="D34" s="7" t="s">
        <v>27</v>
      </c>
      <c r="E34" s="42" t="s">
        <v>54</v>
      </c>
      <c r="F34" s="43">
        <v>200</v>
      </c>
      <c r="G34" s="43">
        <v>4.9000000000000004</v>
      </c>
      <c r="H34" s="43">
        <v>5.54</v>
      </c>
      <c r="I34" s="43">
        <v>18.239999999999998</v>
      </c>
      <c r="J34" s="43">
        <v>142.28</v>
      </c>
      <c r="K34" s="44" t="s">
        <v>58</v>
      </c>
      <c r="L34" s="43"/>
    </row>
    <row r="35" spans="1:12" ht="25.5" x14ac:dyDescent="0.25">
      <c r="A35" s="14"/>
      <c r="B35" s="15"/>
      <c r="C35" s="11"/>
      <c r="D35" s="7" t="s">
        <v>28</v>
      </c>
      <c r="E35" s="42" t="s">
        <v>55</v>
      </c>
      <c r="F35" s="43">
        <v>75</v>
      </c>
      <c r="G35" s="43">
        <v>13.7</v>
      </c>
      <c r="H35" s="43">
        <v>13.6</v>
      </c>
      <c r="I35" s="43">
        <v>12.2</v>
      </c>
      <c r="J35" s="43">
        <v>226.3</v>
      </c>
      <c r="K35" s="44" t="s">
        <v>59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56</v>
      </c>
      <c r="F36" s="43">
        <v>150</v>
      </c>
      <c r="G36" s="43">
        <v>8.1999999999999993</v>
      </c>
      <c r="H36" s="43">
        <v>6.9</v>
      </c>
      <c r="I36" s="43">
        <v>35.9</v>
      </c>
      <c r="J36" s="43">
        <v>238.9</v>
      </c>
      <c r="K36" s="44" t="s">
        <v>60</v>
      </c>
      <c r="L36" s="43"/>
    </row>
    <row r="37" spans="1:12" ht="25.5" x14ac:dyDescent="0.25">
      <c r="A37" s="14"/>
      <c r="B37" s="15"/>
      <c r="C37" s="11"/>
      <c r="D37" s="7" t="s">
        <v>30</v>
      </c>
      <c r="E37" s="42" t="s">
        <v>57</v>
      </c>
      <c r="F37" s="43">
        <v>200</v>
      </c>
      <c r="G37" s="43">
        <v>0.5</v>
      </c>
      <c r="H37" s="43">
        <v>0</v>
      </c>
      <c r="I37" s="43">
        <v>19.8</v>
      </c>
      <c r="J37" s="43">
        <v>81</v>
      </c>
      <c r="K37" s="44" t="s">
        <v>61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42</v>
      </c>
      <c r="F38" s="43">
        <v>30</v>
      </c>
      <c r="G38" s="43">
        <v>0.8</v>
      </c>
      <c r="H38" s="43">
        <v>0.2</v>
      </c>
      <c r="I38" s="43">
        <v>6.3</v>
      </c>
      <c r="J38" s="43">
        <v>50.5</v>
      </c>
      <c r="K38" s="44" t="s">
        <v>50</v>
      </c>
      <c r="L38" s="43"/>
    </row>
    <row r="39" spans="1:12" ht="15" x14ac:dyDescent="0.25">
      <c r="A39" s="14"/>
      <c r="B39" s="15"/>
      <c r="C39" s="11"/>
      <c r="D39" s="7" t="s">
        <v>32</v>
      </c>
      <c r="E39" s="42" t="s">
        <v>43</v>
      </c>
      <c r="F39" s="43">
        <v>30</v>
      </c>
      <c r="G39" s="43">
        <v>1.3</v>
      </c>
      <c r="H39" s="43">
        <v>0.2</v>
      </c>
      <c r="I39" s="43">
        <v>5.8</v>
      </c>
      <c r="J39" s="43">
        <v>51.5</v>
      </c>
      <c r="K39" s="44" t="s">
        <v>50</v>
      </c>
      <c r="L39" s="43"/>
    </row>
    <row r="40" spans="1:12" ht="25.5" x14ac:dyDescent="0.25">
      <c r="A40" s="14"/>
      <c r="B40" s="15"/>
      <c r="C40" s="11"/>
      <c r="D40" s="6" t="s">
        <v>51</v>
      </c>
      <c r="E40" s="42" t="s">
        <v>52</v>
      </c>
      <c r="F40" s="43">
        <v>100</v>
      </c>
      <c r="G40" s="43">
        <v>3.3</v>
      </c>
      <c r="H40" s="43">
        <v>2.7</v>
      </c>
      <c r="I40" s="43">
        <v>8.9</v>
      </c>
      <c r="J40" s="43">
        <v>73.099999999999994</v>
      </c>
      <c r="K40" s="44" t="s">
        <v>53</v>
      </c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865</v>
      </c>
      <c r="G42" s="19">
        <f t="shared" ref="G42" si="10">SUM(G33:G41)</f>
        <v>33.6</v>
      </c>
      <c r="H42" s="19">
        <f t="shared" ref="H42" si="11">SUM(H33:H41)</f>
        <v>29.34</v>
      </c>
      <c r="I42" s="19">
        <f t="shared" ref="I42" si="12">SUM(I33:I41)</f>
        <v>110.14</v>
      </c>
      <c r="J42" s="19">
        <f t="shared" ref="J42:L42" si="13">SUM(J33:J41)</f>
        <v>880.68000000000006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965</v>
      </c>
      <c r="G43" s="32">
        <f t="shared" ref="G43" si="14">G32+G42</f>
        <v>34</v>
      </c>
      <c r="H43" s="32">
        <f t="shared" ref="H43" si="15">H32+H42</f>
        <v>29.74</v>
      </c>
      <c r="I43" s="32">
        <f t="shared" ref="I43" si="16">I32+I42</f>
        <v>119.94</v>
      </c>
      <c r="J43" s="32">
        <f t="shared" ref="J43:L43" si="17">J32+J42</f>
        <v>922.68000000000006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 t="s">
        <v>109</v>
      </c>
      <c r="F48" s="43">
        <v>100</v>
      </c>
      <c r="G48" s="43">
        <v>1</v>
      </c>
      <c r="H48" s="43">
        <v>0.16</v>
      </c>
      <c r="I48" s="43">
        <v>9.16</v>
      </c>
      <c r="J48" s="43">
        <v>47</v>
      </c>
      <c r="K48" s="44" t="s">
        <v>50</v>
      </c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100</v>
      </c>
      <c r="G51" s="19">
        <f t="shared" ref="G51" si="18">SUM(G44:G50)</f>
        <v>1</v>
      </c>
      <c r="H51" s="19">
        <f t="shared" ref="H51" si="19">SUM(H44:H50)</f>
        <v>0.16</v>
      </c>
      <c r="I51" s="19">
        <f t="shared" ref="I51" si="20">SUM(I44:I50)</f>
        <v>9.16</v>
      </c>
      <c r="J51" s="19">
        <f t="shared" ref="J51:L51" si="21">SUM(J44:J50)</f>
        <v>47</v>
      </c>
      <c r="K51" s="25"/>
      <c r="L51" s="19">
        <f t="shared" si="21"/>
        <v>0</v>
      </c>
    </row>
    <row r="52" spans="1:12" ht="25.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62</v>
      </c>
      <c r="F52" s="43">
        <v>40</v>
      </c>
      <c r="G52" s="43">
        <v>0.8</v>
      </c>
      <c r="H52" s="43">
        <v>0.1</v>
      </c>
      <c r="I52" s="43">
        <v>4.0999999999999996</v>
      </c>
      <c r="J52" s="43">
        <v>20.9</v>
      </c>
      <c r="K52" s="44" t="s">
        <v>66</v>
      </c>
      <c r="L52" s="43"/>
    </row>
    <row r="53" spans="1:12" ht="25.5" x14ac:dyDescent="0.25">
      <c r="A53" s="23"/>
      <c r="B53" s="15"/>
      <c r="C53" s="11"/>
      <c r="D53" s="7" t="s">
        <v>27</v>
      </c>
      <c r="E53" s="42" t="s">
        <v>63</v>
      </c>
      <c r="F53" s="43">
        <v>200</v>
      </c>
      <c r="G53" s="43">
        <v>4.62</v>
      </c>
      <c r="H53" s="43">
        <v>6.06</v>
      </c>
      <c r="I53" s="43">
        <v>5.7</v>
      </c>
      <c r="J53" s="43">
        <v>96.06</v>
      </c>
      <c r="K53" s="44" t="s">
        <v>67</v>
      </c>
      <c r="L53" s="43"/>
    </row>
    <row r="54" spans="1:12" ht="25.5" x14ac:dyDescent="0.25">
      <c r="A54" s="23"/>
      <c r="B54" s="15"/>
      <c r="C54" s="11"/>
      <c r="D54" s="7" t="s">
        <v>28</v>
      </c>
      <c r="E54" s="42" t="s">
        <v>64</v>
      </c>
      <c r="F54" s="43">
        <v>200</v>
      </c>
      <c r="G54" s="43">
        <v>27.3</v>
      </c>
      <c r="H54" s="43">
        <v>8.1</v>
      </c>
      <c r="I54" s="43">
        <v>33.200000000000003</v>
      </c>
      <c r="J54" s="43">
        <v>314.60000000000002</v>
      </c>
      <c r="K54" s="44" t="s">
        <v>68</v>
      </c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25.5" x14ac:dyDescent="0.25">
      <c r="A56" s="23"/>
      <c r="B56" s="15"/>
      <c r="C56" s="11"/>
      <c r="D56" s="7" t="s">
        <v>30</v>
      </c>
      <c r="E56" s="42" t="s">
        <v>65</v>
      </c>
      <c r="F56" s="43">
        <v>200</v>
      </c>
      <c r="G56" s="43">
        <v>0.3</v>
      </c>
      <c r="H56" s="43">
        <v>0.1</v>
      </c>
      <c r="I56" s="43">
        <v>8.4</v>
      </c>
      <c r="J56" s="43">
        <v>35.4</v>
      </c>
      <c r="K56" s="44" t="s">
        <v>69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42</v>
      </c>
      <c r="F57" s="43">
        <v>30</v>
      </c>
      <c r="G57" s="43">
        <v>0.8</v>
      </c>
      <c r="H57" s="43">
        <v>0.2</v>
      </c>
      <c r="I57" s="43">
        <v>6.3</v>
      </c>
      <c r="J57" s="43">
        <v>50.5</v>
      </c>
      <c r="K57" s="44" t="s">
        <v>50</v>
      </c>
      <c r="L57" s="43"/>
    </row>
    <row r="58" spans="1:12" ht="15" x14ac:dyDescent="0.25">
      <c r="A58" s="23"/>
      <c r="B58" s="15"/>
      <c r="C58" s="11"/>
      <c r="D58" s="7" t="s">
        <v>32</v>
      </c>
      <c r="E58" s="42" t="s">
        <v>43</v>
      </c>
      <c r="F58" s="43">
        <v>30</v>
      </c>
      <c r="G58" s="43">
        <v>1.3</v>
      </c>
      <c r="H58" s="43">
        <v>0.2</v>
      </c>
      <c r="I58" s="43">
        <v>5.8</v>
      </c>
      <c r="J58" s="43">
        <v>51.5</v>
      </c>
      <c r="K58" s="44" t="s">
        <v>50</v>
      </c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700</v>
      </c>
      <c r="G61" s="19">
        <f t="shared" ref="G61" si="22">SUM(G52:G60)</f>
        <v>35.11999999999999</v>
      </c>
      <c r="H61" s="19">
        <f t="shared" ref="H61" si="23">SUM(H52:H60)</f>
        <v>14.759999999999996</v>
      </c>
      <c r="I61" s="19">
        <f t="shared" ref="I61" si="24">SUM(I52:I60)</f>
        <v>63.499999999999993</v>
      </c>
      <c r="J61" s="19">
        <f t="shared" ref="J61:L61" si="25">SUM(J52:J60)</f>
        <v>568.96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800</v>
      </c>
      <c r="G62" s="32">
        <f t="shared" ref="G62" si="26">G51+G61</f>
        <v>36.11999999999999</v>
      </c>
      <c r="H62" s="32">
        <f t="shared" ref="H62" si="27">H51+H61</f>
        <v>14.919999999999996</v>
      </c>
      <c r="I62" s="32">
        <f t="shared" ref="I62" si="28">I51+I61</f>
        <v>72.66</v>
      </c>
      <c r="J62" s="32">
        <f t="shared" ref="J62:L62" si="29">J51+J61</f>
        <v>615.96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 t="s">
        <v>107</v>
      </c>
      <c r="F67" s="43">
        <v>150</v>
      </c>
      <c r="G67" s="43">
        <v>2.1</v>
      </c>
      <c r="H67" s="43">
        <v>0</v>
      </c>
      <c r="I67" s="43">
        <v>36.299999999999997</v>
      </c>
      <c r="J67" s="43">
        <v>130.80000000000001</v>
      </c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150</v>
      </c>
      <c r="G70" s="19">
        <f t="shared" ref="G70" si="30">SUM(G63:G69)</f>
        <v>2.1</v>
      </c>
      <c r="H70" s="19">
        <f t="shared" ref="H70" si="31">SUM(H63:H69)</f>
        <v>0</v>
      </c>
      <c r="I70" s="19">
        <f t="shared" ref="I70" si="32">SUM(I63:I69)</f>
        <v>36.299999999999997</v>
      </c>
      <c r="J70" s="19">
        <f t="shared" ref="J70:L70" si="33">SUM(J63:J69)</f>
        <v>130.80000000000001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70</v>
      </c>
      <c r="F71" s="43">
        <v>80</v>
      </c>
      <c r="G71" s="43">
        <v>0.7</v>
      </c>
      <c r="H71" s="43">
        <v>4.0999999999999996</v>
      </c>
      <c r="I71" s="43">
        <v>2.5</v>
      </c>
      <c r="J71" s="43">
        <v>49.9</v>
      </c>
      <c r="K71" s="44" t="s">
        <v>75</v>
      </c>
      <c r="L71" s="43"/>
    </row>
    <row r="72" spans="1:12" ht="25.5" x14ac:dyDescent="0.25">
      <c r="A72" s="23"/>
      <c r="B72" s="15"/>
      <c r="C72" s="11"/>
      <c r="D72" s="7" t="s">
        <v>27</v>
      </c>
      <c r="E72" s="42" t="s">
        <v>71</v>
      </c>
      <c r="F72" s="43">
        <v>200</v>
      </c>
      <c r="G72" s="43">
        <v>5.16</v>
      </c>
      <c r="H72" s="43">
        <v>2.78</v>
      </c>
      <c r="I72" s="43">
        <v>18.5</v>
      </c>
      <c r="J72" s="43">
        <v>119.6</v>
      </c>
      <c r="K72" s="44" t="s">
        <v>76</v>
      </c>
      <c r="L72" s="43"/>
    </row>
    <row r="73" spans="1:12" ht="25.5" x14ac:dyDescent="0.25">
      <c r="A73" s="23"/>
      <c r="B73" s="15"/>
      <c r="C73" s="11"/>
      <c r="D73" s="7" t="s">
        <v>28</v>
      </c>
      <c r="E73" s="42" t="s">
        <v>72</v>
      </c>
      <c r="F73" s="43">
        <v>100</v>
      </c>
      <c r="G73" s="43">
        <v>14.1</v>
      </c>
      <c r="H73" s="43">
        <v>2.6</v>
      </c>
      <c r="I73" s="43">
        <v>8.6</v>
      </c>
      <c r="J73" s="43">
        <v>114.3</v>
      </c>
      <c r="K73" s="44" t="s">
        <v>77</v>
      </c>
      <c r="L73" s="43"/>
    </row>
    <row r="74" spans="1:12" ht="25.5" x14ac:dyDescent="0.25">
      <c r="A74" s="23"/>
      <c r="B74" s="15"/>
      <c r="C74" s="11"/>
      <c r="D74" s="7" t="s">
        <v>29</v>
      </c>
      <c r="E74" s="42" t="s">
        <v>73</v>
      </c>
      <c r="F74" s="43">
        <v>150</v>
      </c>
      <c r="G74" s="43">
        <v>3.1</v>
      </c>
      <c r="H74" s="43">
        <v>6</v>
      </c>
      <c r="I74" s="43">
        <v>19.7</v>
      </c>
      <c r="J74" s="43">
        <v>145.80000000000001</v>
      </c>
      <c r="K74" s="44" t="s">
        <v>78</v>
      </c>
      <c r="L74" s="43"/>
    </row>
    <row r="75" spans="1:12" ht="25.5" x14ac:dyDescent="0.25">
      <c r="A75" s="23"/>
      <c r="B75" s="15"/>
      <c r="C75" s="11"/>
      <c r="D75" s="7" t="s">
        <v>30</v>
      </c>
      <c r="E75" s="42" t="s">
        <v>74</v>
      </c>
      <c r="F75" s="43">
        <v>200</v>
      </c>
      <c r="G75" s="43">
        <v>0.2</v>
      </c>
      <c r="H75" s="43">
        <v>0.1</v>
      </c>
      <c r="I75" s="43">
        <v>10.199999999999999</v>
      </c>
      <c r="J75" s="43">
        <v>42.5</v>
      </c>
      <c r="K75" s="44" t="s">
        <v>79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42</v>
      </c>
      <c r="F76" s="43">
        <v>30</v>
      </c>
      <c r="G76" s="43">
        <v>0.8</v>
      </c>
      <c r="H76" s="43">
        <v>0.2</v>
      </c>
      <c r="I76" s="43">
        <v>6.3</v>
      </c>
      <c r="J76" s="43">
        <v>50.5</v>
      </c>
      <c r="K76" s="44" t="s">
        <v>50</v>
      </c>
      <c r="L76" s="43"/>
    </row>
    <row r="77" spans="1:12" ht="15" x14ac:dyDescent="0.25">
      <c r="A77" s="23"/>
      <c r="B77" s="15"/>
      <c r="C77" s="11"/>
      <c r="D77" s="7" t="s">
        <v>32</v>
      </c>
      <c r="E77" s="42" t="s">
        <v>43</v>
      </c>
      <c r="F77" s="43">
        <v>30</v>
      </c>
      <c r="G77" s="43">
        <v>1.3</v>
      </c>
      <c r="H77" s="43">
        <v>0.2</v>
      </c>
      <c r="I77" s="43">
        <v>5.8</v>
      </c>
      <c r="J77" s="43">
        <v>51.5</v>
      </c>
      <c r="K77" s="44" t="s">
        <v>50</v>
      </c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790</v>
      </c>
      <c r="G80" s="19">
        <f t="shared" ref="G80" si="34">SUM(G71:G79)</f>
        <v>25.360000000000003</v>
      </c>
      <c r="H80" s="19">
        <f t="shared" ref="H80" si="35">SUM(H71:H79)</f>
        <v>15.979999999999997</v>
      </c>
      <c r="I80" s="19">
        <f t="shared" ref="I80" si="36">SUM(I71:I79)</f>
        <v>71.599999999999994</v>
      </c>
      <c r="J80" s="19">
        <f t="shared" ref="J80:L80" si="37">SUM(J71:J79)</f>
        <v>574.1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940</v>
      </c>
      <c r="G81" s="32">
        <f t="shared" ref="G81" si="38">G70+G80</f>
        <v>27.460000000000004</v>
      </c>
      <c r="H81" s="32">
        <f t="shared" ref="H81" si="39">H70+H80</f>
        <v>15.979999999999997</v>
      </c>
      <c r="I81" s="32">
        <f t="shared" ref="I81" si="40">I70+I80</f>
        <v>107.89999999999999</v>
      </c>
      <c r="J81" s="32">
        <f t="shared" ref="J81:L81" si="41">J70+J80</f>
        <v>704.90000000000009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 t="s">
        <v>108</v>
      </c>
      <c r="F86" s="43">
        <v>100</v>
      </c>
      <c r="G86" s="43">
        <v>0.4</v>
      </c>
      <c r="H86" s="43">
        <v>0.4</v>
      </c>
      <c r="I86" s="43">
        <v>9.8000000000000007</v>
      </c>
      <c r="J86" s="43">
        <v>42</v>
      </c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100</v>
      </c>
      <c r="G89" s="19">
        <f t="shared" ref="G89" si="42">SUM(G82:G88)</f>
        <v>0.4</v>
      </c>
      <c r="H89" s="19">
        <f t="shared" ref="H89" si="43">SUM(H82:H88)</f>
        <v>0.4</v>
      </c>
      <c r="I89" s="19">
        <f t="shared" ref="I89" si="44">SUM(I82:I88)</f>
        <v>9.8000000000000007</v>
      </c>
      <c r="J89" s="19">
        <f t="shared" ref="J89:L89" si="45">SUM(J82:J88)</f>
        <v>42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80</v>
      </c>
      <c r="F90" s="43">
        <v>80</v>
      </c>
      <c r="G90" s="43">
        <v>0.9</v>
      </c>
      <c r="H90" s="43">
        <v>0.2</v>
      </c>
      <c r="I90" s="43">
        <v>3</v>
      </c>
      <c r="J90" s="43">
        <v>17.100000000000001</v>
      </c>
      <c r="K90" s="44" t="s">
        <v>84</v>
      </c>
      <c r="L90" s="43"/>
    </row>
    <row r="91" spans="1:12" ht="25.5" x14ac:dyDescent="0.25">
      <c r="A91" s="23"/>
      <c r="B91" s="15"/>
      <c r="C91" s="11"/>
      <c r="D91" s="7" t="s">
        <v>27</v>
      </c>
      <c r="E91" s="42" t="s">
        <v>81</v>
      </c>
      <c r="F91" s="43">
        <v>200</v>
      </c>
      <c r="G91" s="43">
        <v>4.7</v>
      </c>
      <c r="H91" s="43">
        <v>6.1</v>
      </c>
      <c r="I91" s="43">
        <v>10.1</v>
      </c>
      <c r="J91" s="43">
        <v>114.22</v>
      </c>
      <c r="K91" s="44" t="s">
        <v>85</v>
      </c>
      <c r="L91" s="43"/>
    </row>
    <row r="92" spans="1:12" ht="25.5" x14ac:dyDescent="0.25">
      <c r="A92" s="23"/>
      <c r="B92" s="15"/>
      <c r="C92" s="11"/>
      <c r="D92" s="7" t="s">
        <v>28</v>
      </c>
      <c r="E92" s="42" t="s">
        <v>83</v>
      </c>
      <c r="F92" s="43">
        <v>80</v>
      </c>
      <c r="G92" s="43">
        <v>13.5</v>
      </c>
      <c r="H92" s="43">
        <v>13.5</v>
      </c>
      <c r="I92" s="43">
        <v>3.1</v>
      </c>
      <c r="J92" s="43">
        <v>188.9</v>
      </c>
      <c r="K92" s="44" t="s">
        <v>86</v>
      </c>
      <c r="L92" s="43"/>
    </row>
    <row r="93" spans="1:12" ht="15" x14ac:dyDescent="0.25">
      <c r="A93" s="23"/>
      <c r="B93" s="15"/>
      <c r="C93" s="11"/>
      <c r="D93" s="7" t="s">
        <v>29</v>
      </c>
      <c r="E93" s="42" t="s">
        <v>82</v>
      </c>
      <c r="F93" s="43">
        <v>150</v>
      </c>
      <c r="G93" s="43">
        <v>3.6</v>
      </c>
      <c r="H93" s="43">
        <v>5.4</v>
      </c>
      <c r="I93" s="43">
        <v>36.4</v>
      </c>
      <c r="J93" s="43">
        <v>208.7</v>
      </c>
      <c r="K93" s="44" t="s">
        <v>87</v>
      </c>
      <c r="L93" s="43"/>
    </row>
    <row r="94" spans="1:12" ht="25.5" x14ac:dyDescent="0.25">
      <c r="A94" s="23"/>
      <c r="B94" s="15"/>
      <c r="C94" s="11"/>
      <c r="D94" s="7" t="s">
        <v>30</v>
      </c>
      <c r="E94" s="42" t="s">
        <v>57</v>
      </c>
      <c r="F94" s="43">
        <v>200</v>
      </c>
      <c r="G94" s="43">
        <v>0.5</v>
      </c>
      <c r="H94" s="43">
        <v>0</v>
      </c>
      <c r="I94" s="43">
        <v>19.8</v>
      </c>
      <c r="J94" s="43">
        <v>81</v>
      </c>
      <c r="K94" s="44" t="s">
        <v>61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42</v>
      </c>
      <c r="F95" s="43">
        <v>30</v>
      </c>
      <c r="G95" s="43">
        <v>0.8</v>
      </c>
      <c r="H95" s="43">
        <v>0.2</v>
      </c>
      <c r="I95" s="43">
        <v>6.3</v>
      </c>
      <c r="J95" s="43">
        <v>50.5</v>
      </c>
      <c r="K95" s="44" t="s">
        <v>50</v>
      </c>
      <c r="L95" s="43"/>
    </row>
    <row r="96" spans="1:12" ht="15" x14ac:dyDescent="0.25">
      <c r="A96" s="23"/>
      <c r="B96" s="15"/>
      <c r="C96" s="11"/>
      <c r="D96" s="7" t="s">
        <v>32</v>
      </c>
      <c r="E96" s="42" t="s">
        <v>43</v>
      </c>
      <c r="F96" s="43">
        <v>30</v>
      </c>
      <c r="G96" s="43">
        <v>1.3</v>
      </c>
      <c r="H96" s="43">
        <v>0.2</v>
      </c>
      <c r="I96" s="43">
        <v>5.8</v>
      </c>
      <c r="J96" s="43">
        <v>51.5</v>
      </c>
      <c r="K96" s="44" t="s">
        <v>50</v>
      </c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770</v>
      </c>
      <c r="G99" s="19">
        <f t="shared" ref="G99" si="46">SUM(G90:G98)</f>
        <v>25.300000000000004</v>
      </c>
      <c r="H99" s="19">
        <f t="shared" ref="H99" si="47">SUM(H90:H98)</f>
        <v>25.6</v>
      </c>
      <c r="I99" s="19">
        <f t="shared" ref="I99" si="48">SUM(I90:I98)</f>
        <v>84.499999999999986</v>
      </c>
      <c r="J99" s="19">
        <f t="shared" ref="J99:L99" si="49">SUM(J90:J98)</f>
        <v>711.92000000000007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870</v>
      </c>
      <c r="G100" s="32">
        <f t="shared" ref="G100" si="50">G89+G99</f>
        <v>25.700000000000003</v>
      </c>
      <c r="H100" s="32">
        <f t="shared" ref="H100" si="51">H89+H99</f>
        <v>26</v>
      </c>
      <c r="I100" s="32">
        <f t="shared" ref="I100" si="52">I89+I99</f>
        <v>94.299999999999983</v>
      </c>
      <c r="J100" s="32">
        <f t="shared" ref="J100:L100" si="53">J89+J99</f>
        <v>753.92000000000007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 t="s">
        <v>109</v>
      </c>
      <c r="F105" s="43">
        <v>100</v>
      </c>
      <c r="G105" s="43">
        <v>1</v>
      </c>
      <c r="H105" s="43">
        <v>0.16</v>
      </c>
      <c r="I105" s="43">
        <v>9.16</v>
      </c>
      <c r="J105" s="43">
        <v>47</v>
      </c>
      <c r="K105" s="44" t="s">
        <v>50</v>
      </c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100</v>
      </c>
      <c r="G108" s="19">
        <f t="shared" ref="G108:J108" si="54">SUM(G101:G107)</f>
        <v>1</v>
      </c>
      <c r="H108" s="19">
        <f t="shared" si="54"/>
        <v>0.16</v>
      </c>
      <c r="I108" s="19">
        <f t="shared" si="54"/>
        <v>9.16</v>
      </c>
      <c r="J108" s="19">
        <f t="shared" si="54"/>
        <v>47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112</v>
      </c>
      <c r="F109" s="43">
        <v>60</v>
      </c>
      <c r="G109" s="43">
        <v>0.48</v>
      </c>
      <c r="H109" s="43">
        <v>0</v>
      </c>
      <c r="I109" s="43">
        <v>1.8</v>
      </c>
      <c r="J109" s="43">
        <v>9.1199999999999992</v>
      </c>
      <c r="K109" s="44"/>
      <c r="L109" s="43"/>
    </row>
    <row r="110" spans="1:12" ht="25.5" x14ac:dyDescent="0.25">
      <c r="A110" s="23"/>
      <c r="B110" s="15"/>
      <c r="C110" s="11"/>
      <c r="D110" s="7" t="s">
        <v>27</v>
      </c>
      <c r="E110" s="42" t="s">
        <v>88</v>
      </c>
      <c r="F110" s="43">
        <v>200</v>
      </c>
      <c r="G110" s="43">
        <v>4.58</v>
      </c>
      <c r="H110" s="43">
        <v>6.18</v>
      </c>
      <c r="I110" s="43">
        <v>11.56</v>
      </c>
      <c r="J110" s="43">
        <v>119.92</v>
      </c>
      <c r="K110" s="44" t="s">
        <v>101</v>
      </c>
      <c r="L110" s="43"/>
    </row>
    <row r="111" spans="1:12" ht="25.5" x14ac:dyDescent="0.25">
      <c r="A111" s="23"/>
      <c r="B111" s="15"/>
      <c r="C111" s="11"/>
      <c r="D111" s="7" t="s">
        <v>28</v>
      </c>
      <c r="E111" s="42" t="s">
        <v>89</v>
      </c>
      <c r="F111" s="43">
        <v>200</v>
      </c>
      <c r="G111" s="43">
        <v>20.100000000000001</v>
      </c>
      <c r="H111" s="43">
        <v>19.3</v>
      </c>
      <c r="I111" s="43">
        <v>17.100000000000001</v>
      </c>
      <c r="J111" s="43">
        <v>323</v>
      </c>
      <c r="K111" s="44" t="s">
        <v>102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25.5" x14ac:dyDescent="0.25">
      <c r="A113" s="23"/>
      <c r="B113" s="15"/>
      <c r="C113" s="11"/>
      <c r="D113" s="7" t="s">
        <v>30</v>
      </c>
      <c r="E113" s="42" t="s">
        <v>65</v>
      </c>
      <c r="F113" s="43">
        <v>200</v>
      </c>
      <c r="G113" s="43">
        <v>0.3</v>
      </c>
      <c r="H113" s="43">
        <v>0.1</v>
      </c>
      <c r="I113" s="43">
        <v>8.4</v>
      </c>
      <c r="J113" s="43">
        <v>35.4</v>
      </c>
      <c r="K113" s="44" t="s">
        <v>69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42</v>
      </c>
      <c r="F114" s="43">
        <v>30</v>
      </c>
      <c r="G114" s="43">
        <v>0.8</v>
      </c>
      <c r="H114" s="43">
        <v>0.2</v>
      </c>
      <c r="I114" s="43">
        <v>6.3</v>
      </c>
      <c r="J114" s="43">
        <v>50.5</v>
      </c>
      <c r="K114" s="44" t="s">
        <v>50</v>
      </c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43</v>
      </c>
      <c r="F115" s="43">
        <v>30</v>
      </c>
      <c r="G115" s="43">
        <v>1.3</v>
      </c>
      <c r="H115" s="43">
        <v>0.2</v>
      </c>
      <c r="I115" s="43">
        <v>5.8</v>
      </c>
      <c r="J115" s="43">
        <v>51.5</v>
      </c>
      <c r="K115" s="44" t="s">
        <v>50</v>
      </c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720</v>
      </c>
      <c r="G118" s="19">
        <f t="shared" ref="G118:J118" si="56">SUM(G109:G117)</f>
        <v>27.560000000000006</v>
      </c>
      <c r="H118" s="19">
        <f t="shared" si="56"/>
        <v>25.98</v>
      </c>
      <c r="I118" s="19">
        <f t="shared" si="56"/>
        <v>50.959999999999994</v>
      </c>
      <c r="J118" s="19">
        <f t="shared" si="56"/>
        <v>589.43999999999994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820</v>
      </c>
      <c r="G119" s="32">
        <f t="shared" ref="G119" si="58">G108+G118</f>
        <v>28.560000000000006</v>
      </c>
      <c r="H119" s="32">
        <f t="shared" ref="H119" si="59">H108+H118</f>
        <v>26.14</v>
      </c>
      <c r="I119" s="32">
        <f t="shared" ref="I119" si="60">I108+I118</f>
        <v>60.11999999999999</v>
      </c>
      <c r="J119" s="32">
        <f t="shared" ref="J119:L119" si="61">J108+J118</f>
        <v>636.43999999999994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 t="s">
        <v>108</v>
      </c>
      <c r="F124" s="43">
        <v>100</v>
      </c>
      <c r="G124" s="43">
        <v>0.4</v>
      </c>
      <c r="H124" s="43">
        <v>0.4</v>
      </c>
      <c r="I124" s="43">
        <v>9.8000000000000007</v>
      </c>
      <c r="J124" s="43">
        <v>42</v>
      </c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100</v>
      </c>
      <c r="G127" s="19">
        <f t="shared" ref="G127:J127" si="62">SUM(G120:G126)</f>
        <v>0.4</v>
      </c>
      <c r="H127" s="19">
        <f t="shared" si="62"/>
        <v>0.4</v>
      </c>
      <c r="I127" s="19">
        <f t="shared" si="62"/>
        <v>9.8000000000000007</v>
      </c>
      <c r="J127" s="19">
        <f t="shared" si="62"/>
        <v>42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90</v>
      </c>
      <c r="F128" s="43">
        <v>80</v>
      </c>
      <c r="G128" s="43">
        <v>0.6</v>
      </c>
      <c r="H128" s="43">
        <v>0.1</v>
      </c>
      <c r="I128" s="43">
        <v>2</v>
      </c>
      <c r="J128" s="43">
        <v>11.3</v>
      </c>
      <c r="K128" s="44" t="s">
        <v>45</v>
      </c>
      <c r="L128" s="43"/>
    </row>
    <row r="129" spans="1:12" ht="25.5" x14ac:dyDescent="0.25">
      <c r="A129" s="14"/>
      <c r="B129" s="15"/>
      <c r="C129" s="11"/>
      <c r="D129" s="7" t="s">
        <v>27</v>
      </c>
      <c r="E129" s="42" t="s">
        <v>91</v>
      </c>
      <c r="F129" s="43">
        <v>200</v>
      </c>
      <c r="G129" s="43">
        <v>5.5</v>
      </c>
      <c r="H129" s="43">
        <v>5.58</v>
      </c>
      <c r="I129" s="43">
        <v>17.72</v>
      </c>
      <c r="J129" s="43">
        <v>143.02000000000001</v>
      </c>
      <c r="K129" s="44" t="s">
        <v>103</v>
      </c>
      <c r="L129" s="43"/>
    </row>
    <row r="130" spans="1:12" ht="25.5" x14ac:dyDescent="0.25">
      <c r="A130" s="14"/>
      <c r="B130" s="15"/>
      <c r="C130" s="11"/>
      <c r="D130" s="7" t="s">
        <v>28</v>
      </c>
      <c r="E130" s="42" t="s">
        <v>93</v>
      </c>
      <c r="F130" s="43">
        <v>75</v>
      </c>
      <c r="G130" s="43">
        <v>13.7</v>
      </c>
      <c r="H130" s="43">
        <v>13.6</v>
      </c>
      <c r="I130" s="43">
        <v>12.2</v>
      </c>
      <c r="J130" s="43">
        <v>226.3</v>
      </c>
      <c r="K130" s="44" t="s">
        <v>59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92</v>
      </c>
      <c r="F131" s="43">
        <v>150</v>
      </c>
      <c r="G131" s="43">
        <v>8.1999999999999993</v>
      </c>
      <c r="H131" s="43">
        <v>6.9</v>
      </c>
      <c r="I131" s="43">
        <v>35.9</v>
      </c>
      <c r="J131" s="43">
        <v>238.9</v>
      </c>
      <c r="K131" s="44" t="s">
        <v>60</v>
      </c>
      <c r="L131" s="43"/>
    </row>
    <row r="132" spans="1:12" ht="25.5" x14ac:dyDescent="0.25">
      <c r="A132" s="14"/>
      <c r="B132" s="15"/>
      <c r="C132" s="11"/>
      <c r="D132" s="7" t="s">
        <v>30</v>
      </c>
      <c r="E132" s="42" t="s">
        <v>57</v>
      </c>
      <c r="F132" s="43">
        <v>200</v>
      </c>
      <c r="G132" s="43">
        <v>0.5</v>
      </c>
      <c r="H132" s="43">
        <v>0</v>
      </c>
      <c r="I132" s="43">
        <v>19.8</v>
      </c>
      <c r="J132" s="43">
        <v>81</v>
      </c>
      <c r="K132" s="44" t="s">
        <v>61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42</v>
      </c>
      <c r="F133" s="43">
        <v>30</v>
      </c>
      <c r="G133" s="43">
        <v>0.8</v>
      </c>
      <c r="H133" s="43">
        <v>0.2</v>
      </c>
      <c r="I133" s="43">
        <v>6.3</v>
      </c>
      <c r="J133" s="43">
        <v>50.5</v>
      </c>
      <c r="K133" s="44" t="s">
        <v>50</v>
      </c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43</v>
      </c>
      <c r="F134" s="43">
        <v>30</v>
      </c>
      <c r="G134" s="43">
        <v>1.3</v>
      </c>
      <c r="H134" s="43">
        <v>0.2</v>
      </c>
      <c r="I134" s="43">
        <v>5.8</v>
      </c>
      <c r="J134" s="43">
        <v>51.5</v>
      </c>
      <c r="K134" s="44" t="s">
        <v>50</v>
      </c>
      <c r="L134" s="43"/>
    </row>
    <row r="135" spans="1:12" ht="25.5" x14ac:dyDescent="0.25">
      <c r="A135" s="14"/>
      <c r="B135" s="15"/>
      <c r="C135" s="11"/>
      <c r="D135" s="6" t="s">
        <v>51</v>
      </c>
      <c r="E135" s="42" t="s">
        <v>52</v>
      </c>
      <c r="F135" s="43">
        <v>100</v>
      </c>
      <c r="G135" s="43">
        <v>3.3</v>
      </c>
      <c r="H135" s="43">
        <v>2.7</v>
      </c>
      <c r="I135" s="43">
        <v>8.9</v>
      </c>
      <c r="J135" s="43">
        <v>73.099999999999994</v>
      </c>
      <c r="K135" s="44" t="s">
        <v>53</v>
      </c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865</v>
      </c>
      <c r="G137" s="19">
        <f t="shared" ref="G137:J137" si="64">SUM(G128:G136)</f>
        <v>33.9</v>
      </c>
      <c r="H137" s="19">
        <f t="shared" si="64"/>
        <v>29.279999999999998</v>
      </c>
      <c r="I137" s="19">
        <f t="shared" si="64"/>
        <v>108.61999999999999</v>
      </c>
      <c r="J137" s="19">
        <f t="shared" si="64"/>
        <v>875.62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965</v>
      </c>
      <c r="G138" s="32">
        <f t="shared" ref="G138" si="66">G127+G137</f>
        <v>34.299999999999997</v>
      </c>
      <c r="H138" s="32">
        <f t="shared" ref="H138" si="67">H127+H137</f>
        <v>29.679999999999996</v>
      </c>
      <c r="I138" s="32">
        <f t="shared" ref="I138" si="68">I127+I137</f>
        <v>118.41999999999999</v>
      </c>
      <c r="J138" s="32">
        <f t="shared" ref="J138:L138" si="69">J127+J137</f>
        <v>917.62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 t="s">
        <v>109</v>
      </c>
      <c r="F143" s="43">
        <v>100</v>
      </c>
      <c r="G143" s="43">
        <v>1</v>
      </c>
      <c r="H143" s="43">
        <v>0.16</v>
      </c>
      <c r="I143" s="43">
        <v>9.16</v>
      </c>
      <c r="J143" s="43">
        <v>47</v>
      </c>
      <c r="K143" s="44" t="s">
        <v>50</v>
      </c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100</v>
      </c>
      <c r="G146" s="19">
        <f t="shared" ref="G146:J146" si="70">SUM(G139:G145)</f>
        <v>1</v>
      </c>
      <c r="H146" s="19">
        <f t="shared" si="70"/>
        <v>0.16</v>
      </c>
      <c r="I146" s="19">
        <f t="shared" si="70"/>
        <v>9.16</v>
      </c>
      <c r="J146" s="19">
        <f t="shared" si="70"/>
        <v>47</v>
      </c>
      <c r="K146" s="25"/>
      <c r="L146" s="19">
        <f t="shared" ref="L146" si="71">SUM(L139:L145)</f>
        <v>0</v>
      </c>
    </row>
    <row r="147" spans="1:12" ht="25.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94</v>
      </c>
      <c r="F147" s="43">
        <v>80</v>
      </c>
      <c r="G147" s="43">
        <v>1.1000000000000001</v>
      </c>
      <c r="H147" s="43">
        <v>3.6</v>
      </c>
      <c r="I147" s="43">
        <v>6.1</v>
      </c>
      <c r="J147" s="43">
        <v>60.8</v>
      </c>
      <c r="K147" s="44" t="s">
        <v>100</v>
      </c>
      <c r="L147" s="43"/>
    </row>
    <row r="148" spans="1:12" ht="25.5" x14ac:dyDescent="0.25">
      <c r="A148" s="23"/>
      <c r="B148" s="15"/>
      <c r="C148" s="11"/>
      <c r="D148" s="7" t="s">
        <v>27</v>
      </c>
      <c r="E148" s="42" t="s">
        <v>39</v>
      </c>
      <c r="F148" s="43">
        <v>200</v>
      </c>
      <c r="G148" s="43">
        <v>6.68</v>
      </c>
      <c r="H148" s="43">
        <v>4.5999999999999996</v>
      </c>
      <c r="I148" s="43">
        <v>16.28</v>
      </c>
      <c r="J148" s="43">
        <v>133.13999999999999</v>
      </c>
      <c r="K148" s="44" t="s">
        <v>46</v>
      </c>
      <c r="L148" s="43"/>
    </row>
    <row r="149" spans="1:12" ht="25.5" x14ac:dyDescent="0.25">
      <c r="A149" s="23"/>
      <c r="B149" s="15"/>
      <c r="C149" s="11"/>
      <c r="D149" s="7" t="s">
        <v>28</v>
      </c>
      <c r="E149" s="42" t="s">
        <v>83</v>
      </c>
      <c r="F149" s="43">
        <v>80</v>
      </c>
      <c r="G149" s="43">
        <v>13.5</v>
      </c>
      <c r="H149" s="43">
        <v>13.5</v>
      </c>
      <c r="I149" s="43">
        <v>3.1</v>
      </c>
      <c r="J149" s="43">
        <v>188.9</v>
      </c>
      <c r="K149" s="44" t="s">
        <v>86</v>
      </c>
      <c r="L149" s="43"/>
    </row>
    <row r="150" spans="1:12" ht="25.5" x14ac:dyDescent="0.25">
      <c r="A150" s="23"/>
      <c r="B150" s="15"/>
      <c r="C150" s="11"/>
      <c r="D150" s="7" t="s">
        <v>29</v>
      </c>
      <c r="E150" s="42" t="s">
        <v>82</v>
      </c>
      <c r="F150" s="43">
        <v>150</v>
      </c>
      <c r="G150" s="43">
        <v>3.6</v>
      </c>
      <c r="H150" s="43">
        <v>5.4</v>
      </c>
      <c r="I150" s="43">
        <v>36.4</v>
      </c>
      <c r="J150" s="43">
        <v>208.7</v>
      </c>
      <c r="K150" s="44" t="s">
        <v>100</v>
      </c>
      <c r="L150" s="43"/>
    </row>
    <row r="151" spans="1:12" ht="25.5" x14ac:dyDescent="0.25">
      <c r="A151" s="23"/>
      <c r="B151" s="15"/>
      <c r="C151" s="11"/>
      <c r="D151" s="7" t="s">
        <v>30</v>
      </c>
      <c r="E151" s="42" t="s">
        <v>65</v>
      </c>
      <c r="F151" s="43">
        <v>200</v>
      </c>
      <c r="G151" s="43">
        <v>0.3</v>
      </c>
      <c r="H151" s="43">
        <v>0.1</v>
      </c>
      <c r="I151" s="43">
        <v>8.4</v>
      </c>
      <c r="J151" s="43">
        <v>35.4</v>
      </c>
      <c r="K151" s="44" t="s">
        <v>86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42</v>
      </c>
      <c r="F152" s="43">
        <v>30</v>
      </c>
      <c r="G152" s="43">
        <v>0.8</v>
      </c>
      <c r="H152" s="43">
        <v>0.2</v>
      </c>
      <c r="I152" s="43">
        <v>6.3</v>
      </c>
      <c r="J152" s="43">
        <v>50.5</v>
      </c>
      <c r="K152" s="44" t="s">
        <v>50</v>
      </c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43</v>
      </c>
      <c r="F153" s="43">
        <v>30</v>
      </c>
      <c r="G153" s="43">
        <v>1.3</v>
      </c>
      <c r="H153" s="43">
        <v>0.2</v>
      </c>
      <c r="I153" s="43">
        <v>5.8</v>
      </c>
      <c r="J153" s="43">
        <v>51.5</v>
      </c>
      <c r="K153" s="44" t="s">
        <v>50</v>
      </c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770</v>
      </c>
      <c r="G156" s="19">
        <f t="shared" ref="G156:J156" si="72">SUM(G147:G155)</f>
        <v>27.280000000000005</v>
      </c>
      <c r="H156" s="19">
        <f t="shared" si="72"/>
        <v>27.6</v>
      </c>
      <c r="I156" s="19">
        <f t="shared" si="72"/>
        <v>82.38</v>
      </c>
      <c r="J156" s="19">
        <f t="shared" si="72"/>
        <v>728.93999999999994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870</v>
      </c>
      <c r="G157" s="32">
        <f t="shared" ref="G157" si="74">G146+G156</f>
        <v>28.280000000000005</v>
      </c>
      <c r="H157" s="32">
        <f t="shared" ref="H157" si="75">H146+H156</f>
        <v>27.76</v>
      </c>
      <c r="I157" s="32">
        <f t="shared" ref="I157" si="76">I146+I156</f>
        <v>91.539999999999992</v>
      </c>
      <c r="J157" s="32">
        <f t="shared" ref="J157:L157" si="77">J146+J156</f>
        <v>775.93999999999994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 t="s">
        <v>107</v>
      </c>
      <c r="F162" s="43">
        <v>150</v>
      </c>
      <c r="G162" s="43">
        <v>2.1</v>
      </c>
      <c r="H162" s="43">
        <v>0</v>
      </c>
      <c r="I162" s="43">
        <v>36.299999999999997</v>
      </c>
      <c r="J162" s="43">
        <v>130.80000000000001</v>
      </c>
      <c r="K162" s="44" t="s">
        <v>50</v>
      </c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150</v>
      </c>
      <c r="G165" s="19">
        <f t="shared" ref="G165:J165" si="78">SUM(G158:G164)</f>
        <v>2.1</v>
      </c>
      <c r="H165" s="19">
        <f t="shared" si="78"/>
        <v>0</v>
      </c>
      <c r="I165" s="19">
        <f t="shared" si="78"/>
        <v>36.299999999999997</v>
      </c>
      <c r="J165" s="19">
        <f t="shared" si="78"/>
        <v>130.80000000000001</v>
      </c>
      <c r="K165" s="25"/>
      <c r="L165" s="19">
        <f t="shared" ref="L165" si="79">SUM(L158:L164)</f>
        <v>0</v>
      </c>
    </row>
    <row r="166" spans="1:12" ht="25.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95</v>
      </c>
      <c r="F166" s="43">
        <v>40</v>
      </c>
      <c r="G166" s="43">
        <v>1.2</v>
      </c>
      <c r="H166" s="43">
        <v>0.1</v>
      </c>
      <c r="I166" s="43">
        <v>2.4</v>
      </c>
      <c r="J166" s="43">
        <v>14.8</v>
      </c>
      <c r="K166" s="44" t="s">
        <v>98</v>
      </c>
      <c r="L166" s="43"/>
    </row>
    <row r="167" spans="1:12" ht="25.5" x14ac:dyDescent="0.25">
      <c r="A167" s="23"/>
      <c r="B167" s="15"/>
      <c r="C167" s="11"/>
      <c r="D167" s="7" t="s">
        <v>27</v>
      </c>
      <c r="E167" s="42" t="s">
        <v>81</v>
      </c>
      <c r="F167" s="43">
        <v>200</v>
      </c>
      <c r="G167" s="43">
        <v>4.7</v>
      </c>
      <c r="H167" s="43">
        <v>6.1</v>
      </c>
      <c r="I167" s="43">
        <v>10.1</v>
      </c>
      <c r="J167" s="43">
        <v>114.22</v>
      </c>
      <c r="K167" s="44" t="s">
        <v>85</v>
      </c>
      <c r="L167" s="43"/>
    </row>
    <row r="168" spans="1:12" ht="25.5" x14ac:dyDescent="0.25">
      <c r="A168" s="23"/>
      <c r="B168" s="15"/>
      <c r="C168" s="11"/>
      <c r="D168" s="7" t="s">
        <v>28</v>
      </c>
      <c r="E168" s="42" t="s">
        <v>96</v>
      </c>
      <c r="F168" s="43">
        <v>100</v>
      </c>
      <c r="G168" s="43">
        <v>14.1</v>
      </c>
      <c r="H168" s="43">
        <v>2.6</v>
      </c>
      <c r="I168" s="43">
        <v>8.6</v>
      </c>
      <c r="J168" s="43">
        <v>114.3</v>
      </c>
      <c r="K168" s="44" t="s">
        <v>77</v>
      </c>
      <c r="L168" s="43"/>
    </row>
    <row r="169" spans="1:12" ht="25.5" x14ac:dyDescent="0.25">
      <c r="A169" s="23"/>
      <c r="B169" s="15"/>
      <c r="C169" s="11"/>
      <c r="D169" s="7" t="s">
        <v>29</v>
      </c>
      <c r="E169" s="42" t="s">
        <v>73</v>
      </c>
      <c r="F169" s="43">
        <v>150</v>
      </c>
      <c r="G169" s="43">
        <v>3.1</v>
      </c>
      <c r="H169" s="43">
        <v>6</v>
      </c>
      <c r="I169" s="43">
        <v>19.7</v>
      </c>
      <c r="J169" s="43">
        <v>145.80000000000001</v>
      </c>
      <c r="K169" s="44" t="s">
        <v>99</v>
      </c>
      <c r="L169" s="43"/>
    </row>
    <row r="170" spans="1:12" ht="25.5" x14ac:dyDescent="0.25">
      <c r="A170" s="23"/>
      <c r="B170" s="15"/>
      <c r="C170" s="11"/>
      <c r="D170" s="7" t="s">
        <v>30</v>
      </c>
      <c r="E170" s="42" t="s">
        <v>97</v>
      </c>
      <c r="F170" s="43">
        <v>200</v>
      </c>
      <c r="G170" s="43">
        <v>0.3</v>
      </c>
      <c r="H170" s="43">
        <v>0.1</v>
      </c>
      <c r="I170" s="43">
        <v>10.3</v>
      </c>
      <c r="J170" s="43">
        <v>42.8</v>
      </c>
      <c r="K170" s="44" t="s">
        <v>49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42</v>
      </c>
      <c r="F171" s="43">
        <v>30</v>
      </c>
      <c r="G171" s="43">
        <v>0.8</v>
      </c>
      <c r="H171" s="43">
        <v>0.2</v>
      </c>
      <c r="I171" s="43">
        <v>6.3</v>
      </c>
      <c r="J171" s="43">
        <v>50.5</v>
      </c>
      <c r="K171" s="44" t="s">
        <v>50</v>
      </c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43</v>
      </c>
      <c r="F172" s="43">
        <v>30</v>
      </c>
      <c r="G172" s="43">
        <v>1.3</v>
      </c>
      <c r="H172" s="43">
        <v>0.2</v>
      </c>
      <c r="I172" s="43">
        <v>5.8</v>
      </c>
      <c r="J172" s="43">
        <v>51.5</v>
      </c>
      <c r="K172" s="44" t="s">
        <v>50</v>
      </c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750</v>
      </c>
      <c r="G175" s="19">
        <f t="shared" ref="G175:J175" si="80">SUM(G166:G174)</f>
        <v>25.500000000000004</v>
      </c>
      <c r="H175" s="19">
        <f t="shared" si="80"/>
        <v>15.299999999999997</v>
      </c>
      <c r="I175" s="19">
        <f t="shared" si="80"/>
        <v>63.199999999999989</v>
      </c>
      <c r="J175" s="19">
        <f t="shared" si="80"/>
        <v>533.92000000000007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900</v>
      </c>
      <c r="G176" s="32">
        <f t="shared" ref="G176" si="82">G165+G175</f>
        <v>27.600000000000005</v>
      </c>
      <c r="H176" s="32">
        <f t="shared" ref="H176" si="83">H165+H175</f>
        <v>15.299999999999997</v>
      </c>
      <c r="I176" s="32">
        <f t="shared" ref="I176" si="84">I165+I175</f>
        <v>99.499999999999986</v>
      </c>
      <c r="J176" s="32">
        <f t="shared" ref="J176:L176" si="85">J165+J175</f>
        <v>664.72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 t="s">
        <v>108</v>
      </c>
      <c r="F181" s="43">
        <v>100</v>
      </c>
      <c r="G181" s="43">
        <v>0.4</v>
      </c>
      <c r="H181" s="43">
        <v>0.4</v>
      </c>
      <c r="I181" s="43">
        <v>9.8000000000000007</v>
      </c>
      <c r="J181" s="43">
        <v>42</v>
      </c>
      <c r="K181" s="44" t="s">
        <v>50</v>
      </c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100</v>
      </c>
      <c r="G184" s="19">
        <f t="shared" ref="G184:J184" si="86">SUM(G177:G183)</f>
        <v>0.4</v>
      </c>
      <c r="H184" s="19">
        <f t="shared" si="86"/>
        <v>0.4</v>
      </c>
      <c r="I184" s="19">
        <f t="shared" si="86"/>
        <v>9.8000000000000007</v>
      </c>
      <c r="J184" s="19">
        <f t="shared" si="86"/>
        <v>42</v>
      </c>
      <c r="K184" s="25"/>
      <c r="L184" s="19">
        <f t="shared" ref="L184" si="87">SUM(L177:L183)</f>
        <v>0</v>
      </c>
    </row>
    <row r="185" spans="1:12" ht="25.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62</v>
      </c>
      <c r="F185" s="43">
        <v>40</v>
      </c>
      <c r="G185" s="43">
        <v>0.8</v>
      </c>
      <c r="H185" s="43">
        <v>0.1</v>
      </c>
      <c r="I185" s="43">
        <v>4.0999999999999996</v>
      </c>
      <c r="J185" s="43">
        <v>20.9</v>
      </c>
      <c r="K185" s="44" t="s">
        <v>66</v>
      </c>
      <c r="L185" s="43"/>
    </row>
    <row r="186" spans="1:12" ht="25.5" x14ac:dyDescent="0.25">
      <c r="A186" s="23"/>
      <c r="B186" s="15"/>
      <c r="C186" s="11"/>
      <c r="D186" s="7" t="s">
        <v>27</v>
      </c>
      <c r="E186" s="42" t="s">
        <v>71</v>
      </c>
      <c r="F186" s="43">
        <v>200</v>
      </c>
      <c r="G186" s="43">
        <v>5.16</v>
      </c>
      <c r="H186" s="43">
        <v>2.78</v>
      </c>
      <c r="I186" s="43">
        <v>18.5</v>
      </c>
      <c r="J186" s="43">
        <v>119.5</v>
      </c>
      <c r="K186" s="44" t="s">
        <v>76</v>
      </c>
      <c r="L186" s="43"/>
    </row>
    <row r="187" spans="1:12" ht="25.5" x14ac:dyDescent="0.25">
      <c r="A187" s="23"/>
      <c r="B187" s="15"/>
      <c r="C187" s="11"/>
      <c r="D187" s="7" t="s">
        <v>28</v>
      </c>
      <c r="E187" s="42" t="s">
        <v>64</v>
      </c>
      <c r="F187" s="43">
        <v>200</v>
      </c>
      <c r="G187" s="43">
        <v>27.3</v>
      </c>
      <c r="H187" s="43">
        <v>8.1</v>
      </c>
      <c r="I187" s="43">
        <v>33.200000000000003</v>
      </c>
      <c r="J187" s="43">
        <v>314.60000000000002</v>
      </c>
      <c r="K187" s="44" t="s">
        <v>68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25.5" x14ac:dyDescent="0.25">
      <c r="A189" s="23"/>
      <c r="B189" s="15"/>
      <c r="C189" s="11"/>
      <c r="D189" s="7" t="s">
        <v>30</v>
      </c>
      <c r="E189" s="42" t="s">
        <v>57</v>
      </c>
      <c r="F189" s="43">
        <v>200</v>
      </c>
      <c r="G189" s="43">
        <v>0.5</v>
      </c>
      <c r="H189" s="43">
        <v>0</v>
      </c>
      <c r="I189" s="43">
        <v>19.8</v>
      </c>
      <c r="J189" s="43">
        <v>81</v>
      </c>
      <c r="K189" s="44" t="s">
        <v>61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42</v>
      </c>
      <c r="F190" s="43">
        <v>30</v>
      </c>
      <c r="G190" s="43">
        <v>0.8</v>
      </c>
      <c r="H190" s="43">
        <v>0.2</v>
      </c>
      <c r="I190" s="43">
        <v>6.3</v>
      </c>
      <c r="J190" s="43">
        <v>50.5</v>
      </c>
      <c r="K190" s="44" t="s">
        <v>50</v>
      </c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43</v>
      </c>
      <c r="F191" s="43">
        <v>30</v>
      </c>
      <c r="G191" s="43">
        <v>1.3</v>
      </c>
      <c r="H191" s="43">
        <v>0.2</v>
      </c>
      <c r="I191" s="43">
        <v>5.8</v>
      </c>
      <c r="J191" s="43">
        <v>51.5</v>
      </c>
      <c r="K191" s="44" t="s">
        <v>50</v>
      </c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700</v>
      </c>
      <c r="G194" s="19">
        <f t="shared" ref="G194:J194" si="88">SUM(G185:G193)</f>
        <v>35.859999999999992</v>
      </c>
      <c r="H194" s="19">
        <f t="shared" si="88"/>
        <v>11.379999999999999</v>
      </c>
      <c r="I194" s="19">
        <f t="shared" si="88"/>
        <v>87.7</v>
      </c>
      <c r="J194" s="19">
        <f t="shared" si="88"/>
        <v>638</v>
      </c>
      <c r="K194" s="25"/>
      <c r="L194" s="19">
        <f t="shared" ref="L194" si="89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800</v>
      </c>
      <c r="G195" s="32">
        <f t="shared" ref="G195" si="90">G184+G194</f>
        <v>36.259999999999991</v>
      </c>
      <c r="H195" s="32">
        <f t="shared" ref="H195" si="91">H184+H194</f>
        <v>11.78</v>
      </c>
      <c r="I195" s="32">
        <f t="shared" ref="I195" si="92">I184+I194</f>
        <v>97.5</v>
      </c>
      <c r="J195" s="32">
        <f t="shared" ref="J195:L195" si="93">J184+J194</f>
        <v>680</v>
      </c>
      <c r="K195" s="32"/>
      <c r="L195" s="32">
        <f t="shared" si="93"/>
        <v>0</v>
      </c>
    </row>
    <row r="196" spans="1:12" ht="13.5" thickBot="1" x14ac:dyDescent="0.25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895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32.436</v>
      </c>
      <c r="H196" s="34">
        <f t="shared" si="94"/>
        <v>21.270000000000003</v>
      </c>
      <c r="I196" s="34">
        <f t="shared" si="94"/>
        <v>98.135999999999996</v>
      </c>
      <c r="J196" s="34">
        <f t="shared" si="94"/>
        <v>749.11199999999997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2024-12-12T06:45:20Z</dcterms:modified>
</cp:coreProperties>
</file>